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5. ZSP PRZYBORÓW/1. DO OGŁOSZENIA/Załączniki nr 1.1.-1.7. do SWZ - OPZ/"/>
    </mc:Choice>
  </mc:AlternateContent>
  <xr:revisionPtr revIDLastSave="380" documentId="13_ncr:1_{7171F98B-DA7E-480A-8F82-6E2D415B5175}" xr6:coauthVersionLast="47" xr6:coauthVersionMax="47" xr10:uidLastSave="{0A0EFDC0-9CAB-46F5-8A98-009A70787F6E}"/>
  <bookViews>
    <workbookView xWindow="-96" yWindow="-96" windowWidth="23232" windowHeight="12432" xr2:uid="{00000000-000D-0000-FFFF-FFFF00000000}"/>
  </bookViews>
  <sheets>
    <sheet name="Table 1" sheetId="1" r:id="rId1"/>
  </sheets>
  <definedNames>
    <definedName name="_xlnm.Print_Area" localSheetId="0">'Table 1'!$B$1:$I$141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2" i="1" l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I95" i="1" l="1"/>
  <c r="I133" i="1" s="1"/>
  <c r="H133" i="1"/>
  <c r="H54" i="1"/>
  <c r="I54" i="1" l="1"/>
  <c r="I89" i="1" s="1"/>
  <c r="I136" i="1" s="1"/>
  <c r="H89" i="1"/>
</calcChain>
</file>

<file path=xl/sharedStrings.xml><?xml version="1.0" encoding="utf-8"?>
<sst xmlns="http://schemas.openxmlformats.org/spreadsheetml/2006/main" count="255" uniqueCount="106">
  <si>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</si>
  <si>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</si>
  <si>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</si>
  <si>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</si>
  <si>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</si>
  <si>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</si>
  <si>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</si>
  <si>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</si>
  <si>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</si>
  <si>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</si>
  <si>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</si>
  <si>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</si>
  <si>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</si>
  <si>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</si>
  <si>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</si>
  <si>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</si>
  <si>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</si>
  <si>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</si>
  <si>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</si>
  <si>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</si>
  <si>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</si>
  <si>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</si>
  <si>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</si>
  <si>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</si>
  <si>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</si>
  <si>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</si>
  <si>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</si>
  <si>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</si>
  <si>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</si>
  <si>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</si>
  <si>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</si>
  <si>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</si>
  <si>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</si>
  <si>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</si>
  <si>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</si>
  <si>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</si>
  <si>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</si>
  <si>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</si>
  <si>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</si>
  <si>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</si>
  <si>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</si>
  <si>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</si>
  <si>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</si>
  <si>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</si>
  <si>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</si>
  <si>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</si>
  <si>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</si>
  <si>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</si>
  <si>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</si>
  <si>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</si>
  <si>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</si>
  <si>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</si>
  <si>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</si>
  <si>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</si>
  <si>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kg</t>
  </si>
  <si>
    <t>II. PRZEDSZKOLE</t>
  </si>
  <si>
    <t>brutto</t>
  </si>
  <si>
    <t>Załącznik nr 1.5. do SWZ</t>
  </si>
  <si>
    <t>Dostawa warzyw i owoców</t>
  </si>
  <si>
    <t>Pietruszka korzeń</t>
  </si>
  <si>
    <t>Marchew</t>
  </si>
  <si>
    <t>Seler</t>
  </si>
  <si>
    <t>Buraki czerwone</t>
  </si>
  <si>
    <t>Cebula</t>
  </si>
  <si>
    <t>Kapusta kiszona</t>
  </si>
  <si>
    <t>Kapusta pekińska</t>
  </si>
  <si>
    <t>szt.</t>
  </si>
  <si>
    <t>Kapusta czerwona</t>
  </si>
  <si>
    <t>Ziemniaki</t>
  </si>
  <si>
    <t>Ogórki kiszone</t>
  </si>
  <si>
    <t>Ogórki świeże</t>
  </si>
  <si>
    <t>Sałata lodowa</t>
  </si>
  <si>
    <t>Koper zielony</t>
  </si>
  <si>
    <t>Fasola Jaś</t>
  </si>
  <si>
    <t>Groch omielany</t>
  </si>
  <si>
    <t>Natka pietruszki</t>
  </si>
  <si>
    <t>Jabłka deserowe</t>
  </si>
  <si>
    <t>Czosnek świeży</t>
  </si>
  <si>
    <t>Kapusta biala</t>
  </si>
  <si>
    <t>Kalafior</t>
  </si>
  <si>
    <t>Pieczarki</t>
  </si>
  <si>
    <t>Papryka czerwona</t>
  </si>
  <si>
    <t>Śliwki (sezon)</t>
  </si>
  <si>
    <t>Szczypiorek</t>
  </si>
  <si>
    <t>Brzoskwinie (sezon)</t>
  </si>
  <si>
    <t>Gruszki</t>
  </si>
  <si>
    <t>Żurek butelki 0,5 l</t>
  </si>
  <si>
    <t>Pomarańcze</t>
  </si>
  <si>
    <t>Cytryny</t>
  </si>
  <si>
    <t>Nektarynki (sezon)</t>
  </si>
  <si>
    <t>Banany</t>
  </si>
  <si>
    <t>Mandarynki</t>
  </si>
  <si>
    <t>Jajka L</t>
  </si>
  <si>
    <t>Pomidory malinowy</t>
  </si>
  <si>
    <t>Pory</t>
  </si>
  <si>
    <t>pęczek</t>
  </si>
  <si>
    <t>Pomidory</t>
  </si>
  <si>
    <t>Rzodkiewka</t>
  </si>
  <si>
    <t>cukinia</t>
  </si>
  <si>
    <t>arbuz sezon</t>
  </si>
  <si>
    <t>pomidor koktajlowy 0,5kg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</si>
  <si>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</si>
  <si>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5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5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5 mają zostać wskazane w Formularzu ofertowym - Załącznik nr 2 do SWZ</t>
    </r>
  </si>
  <si>
    <t xml:space="preserve">Zamawiający będzie zgłaszał zapotrzebowanie na poszczególne produkty każdorazowo w piątek do godz. 14:00. Dostawy odbywać się będą we wtorki w godz. od 8:00 do 12:00. W wyjątkowych sytuacjach Zamawiający zastrzega możliwość składania dodatkowych zamówień w inne dni tygodnia. W takich przypadkach zamówienie będzie składane z jednodniowym wyprzedzeniem do godz. 14:00, a dostawa powinna zostać zrealizowana następnego dnia po jego złożeniu w godz. 8:00-12:00. </t>
  </si>
  <si>
    <t>Zamawiający wymaga, aby dostarczone produkty w dniu dostawy były świeze, posiadały termin przydatności do spożycia nie krótszy niż 3/4 terminu liczonego od dnia wyprodukowania, oznaczonego przez producenta na dostarczonym artykule.</t>
  </si>
  <si>
    <t>Pojemność/gramatura produktu może odbiegać od pojemności/gramatury wskazanej przez Zamawiającego w zakresie do 5% na sztuce/opakowaniu.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</si>
</sst>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5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4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1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justify" wrapText="1"/>
    </xf>
    <xf numFmtId="0" fontId="21" fillId="0" borderId="0" xfId="0" applyFont="1" applyAlignment="1">
      <alignment horizontal="left" vertical="top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41"/>
  <sheetViews>
    <sheetView tabSelected="1" topLeftCell="A120" zoomScaleNormal="100" zoomScaleSheetLayoutView="100" workbookViewId="0">
      <selection activeCell="C37" sqref="C37:I39"/>
    </sheetView>
  </sheetViews>
  <sheetFormatPr defaultColWidth="9.3515625" defaultRowHeight="12.6" x14ac:dyDescent="0.45"/>
  <cols>
    <col min="2" max="2" width="8" customWidth="1"/>
    <col min="3" max="3" width="73.3515625" customWidth="1"/>
    <col min="4" max="5" width="11.46875" customWidth="1"/>
    <col min="6" max="6" width="17.8203125" customWidth="1"/>
    <col min="7" max="7" width="14.17578125" customWidth="1"/>
    <col min="8" max="9" width="25.8203125" customWidth="1"/>
  </cols>
  <sheetData>
    <row r="1" spans="2:9" ht="20.399999999999999" x14ac:dyDescent="0.45">
      <c r="B1" s="2"/>
      <c r="C1" s="3"/>
      <c r="D1" s="3"/>
      <c r="E1" s="3"/>
      <c r="F1" s="3"/>
      <c r="G1" s="3"/>
      <c r="H1" s="29" t="s">
        <v>57</v>
      </c>
      <c r="I1" s="29"/>
    </row>
    <row r="2" spans="2:9" ht="12.75" customHeight="1" x14ac:dyDescent="0.4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4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4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45">
      <c r="B5" s="30" t="s">
        <v>5</v>
      </c>
      <c r="C5" s="30"/>
      <c r="D5" s="30"/>
      <c r="E5" s="30"/>
      <c r="F5" s="30"/>
      <c r="G5" s="30"/>
      <c r="H5" s="30"/>
      <c r="I5" s="30"/>
    </row>
    <row r="6" spans="2:9" ht="12.75" customHeight="1" x14ac:dyDescent="0.45">
      <c r="B6" s="30"/>
      <c r="C6" s="30"/>
      <c r="D6" s="30"/>
      <c r="E6" s="30"/>
      <c r="F6" s="30"/>
      <c r="G6" s="30"/>
      <c r="H6" s="30"/>
      <c r="I6" s="30"/>
    </row>
    <row r="7" spans="2:9" ht="12.75" customHeight="1" x14ac:dyDescent="0.45">
      <c r="B7" s="30"/>
      <c r="C7" s="30"/>
      <c r="D7" s="30"/>
      <c r="E7" s="30"/>
      <c r="F7" s="30"/>
      <c r="G7" s="30"/>
      <c r="H7" s="30"/>
      <c r="I7" s="30"/>
    </row>
    <row r="8" spans="2:9" ht="12.75" customHeight="1" x14ac:dyDescent="0.4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45">
      <c r="B9" s="31" t="s">
        <v>58</v>
      </c>
      <c r="C9" s="31"/>
      <c r="D9" s="31"/>
      <c r="E9" s="31"/>
      <c r="F9" s="31"/>
      <c r="G9" s="31"/>
      <c r="H9" s="31"/>
      <c r="I9" s="31"/>
    </row>
    <row r="10" spans="2:9" ht="12.75" customHeight="1" x14ac:dyDescent="0.45">
      <c r="B10" s="31"/>
      <c r="C10" s="31"/>
      <c r="D10" s="31"/>
      <c r="E10" s="31"/>
      <c r="F10" s="31"/>
      <c r="G10" s="31"/>
      <c r="H10" s="31"/>
      <c r="I10" s="31"/>
    </row>
    <row r="11" spans="2:9" ht="12.75" customHeight="1" x14ac:dyDescent="0.4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4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45">
      <c r="B13" s="32" t="s">
        <v>101</v>
      </c>
      <c r="C13" s="33"/>
      <c r="D13" s="33"/>
      <c r="E13" s="33"/>
      <c r="F13" s="33"/>
      <c r="G13" s="33"/>
      <c r="H13" s="33"/>
      <c r="I13" s="33"/>
    </row>
    <row r="14" spans="2:9" ht="30" customHeight="1" x14ac:dyDescent="0.45">
      <c r="B14" s="33"/>
      <c r="C14" s="33"/>
      <c r="D14" s="33"/>
      <c r="E14" s="33"/>
      <c r="F14" s="33"/>
      <c r="G14" s="33"/>
      <c r="H14" s="33"/>
      <c r="I14" s="33"/>
    </row>
    <row r="15" spans="2:9" ht="12.75" customHeight="1" x14ac:dyDescent="0.4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4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45">
      <c r="B17" s="35" t="s">
        <v>15</v>
      </c>
      <c r="C17" s="35"/>
      <c r="D17" s="35"/>
      <c r="E17" s="35"/>
      <c r="F17" s="35"/>
      <c r="G17" s="35"/>
      <c r="H17" s="35"/>
      <c r="I17" s="35"/>
    </row>
    <row r="18" spans="2:9" ht="12.75" customHeight="1" x14ac:dyDescent="0.45">
      <c r="B18" s="35"/>
      <c r="C18" s="35"/>
      <c r="D18" s="35"/>
      <c r="E18" s="35"/>
      <c r="F18" s="35"/>
      <c r="G18" s="35"/>
      <c r="H18" s="35"/>
      <c r="I18" s="35"/>
    </row>
    <row r="19" spans="2:9" ht="12.75" customHeight="1" x14ac:dyDescent="0.45">
      <c r="B19" s="35"/>
      <c r="C19" s="35"/>
      <c r="D19" s="35"/>
      <c r="E19" s="35"/>
      <c r="F19" s="35"/>
      <c r="G19" s="35"/>
      <c r="H19" s="35"/>
      <c r="I19" s="35"/>
    </row>
    <row r="20" spans="2:9" ht="12.75" customHeight="1" x14ac:dyDescent="0.45">
      <c r="B20" s="35"/>
      <c r="C20" s="35"/>
      <c r="D20" s="35"/>
      <c r="E20" s="35"/>
      <c r="F20" s="35"/>
      <c r="G20" s="35"/>
      <c r="H20" s="35"/>
      <c r="I20" s="35"/>
    </row>
    <row r="21" spans="2:9" ht="12.75" customHeight="1" x14ac:dyDescent="0.4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45">
      <c r="B22" s="34" t="s">
        <v>6</v>
      </c>
      <c r="C22" s="34"/>
      <c r="D22" s="34"/>
      <c r="E22" s="34"/>
      <c r="F22" s="34"/>
      <c r="G22" s="34"/>
      <c r="H22" s="34"/>
      <c r="I22" s="34"/>
    </row>
    <row r="23" spans="2:9" ht="12.75" customHeight="1" x14ac:dyDescent="0.45">
      <c r="B23" s="34"/>
      <c r="C23" s="34"/>
      <c r="D23" s="34"/>
      <c r="E23" s="34"/>
      <c r="F23" s="34"/>
      <c r="G23" s="34"/>
      <c r="H23" s="34"/>
      <c r="I23" s="34"/>
    </row>
    <row r="24" spans="2:9" ht="12.75" customHeight="1" x14ac:dyDescent="0.45">
      <c r="B24" s="34"/>
      <c r="C24" s="34"/>
      <c r="D24" s="34"/>
      <c r="E24" s="34"/>
      <c r="F24" s="34"/>
      <c r="G24" s="34"/>
      <c r="H24" s="34"/>
      <c r="I24" s="34"/>
    </row>
    <row r="25" spans="2:9" ht="12.75" customHeight="1" x14ac:dyDescent="0.4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45">
      <c r="B26" s="28" t="s">
        <v>14</v>
      </c>
      <c r="C26" s="28"/>
      <c r="D26" s="28"/>
      <c r="E26" s="28"/>
      <c r="F26" s="28"/>
      <c r="G26" s="28"/>
      <c r="H26" s="28"/>
      <c r="I26" s="28"/>
    </row>
    <row r="27" spans="2:9" ht="12.75" customHeight="1" x14ac:dyDescent="0.45">
      <c r="B27" s="28"/>
      <c r="C27" s="28"/>
      <c r="D27" s="28"/>
      <c r="E27" s="28"/>
      <c r="F27" s="28"/>
      <c r="G27" s="28"/>
      <c r="H27" s="28"/>
      <c r="I27" s="28"/>
    </row>
    <row r="28" spans="2:9" ht="12.75" customHeight="1" x14ac:dyDescent="0.45">
      <c r="B28" s="28"/>
      <c r="C28" s="28"/>
      <c r="D28" s="28"/>
      <c r="E28" s="28"/>
      <c r="F28" s="28"/>
      <c r="G28" s="28"/>
      <c r="H28" s="28"/>
      <c r="I28" s="28"/>
    </row>
    <row r="29" spans="2:9" ht="12.75" customHeight="1" x14ac:dyDescent="0.45">
      <c r="B29" s="28"/>
      <c r="C29" s="28"/>
      <c r="D29" s="28"/>
      <c r="E29" s="28"/>
      <c r="F29" s="28"/>
      <c r="G29" s="28"/>
      <c r="H29" s="28"/>
      <c r="I29" s="28"/>
    </row>
    <row r="30" spans="2:9" ht="12.75" customHeight="1" x14ac:dyDescent="0.45">
      <c r="B30" s="28"/>
      <c r="C30" s="28"/>
      <c r="D30" s="28"/>
      <c r="E30" s="28"/>
      <c r="F30" s="28"/>
      <c r="G30" s="28"/>
      <c r="H30" s="28"/>
      <c r="I30" s="28"/>
    </row>
    <row r="31" spans="2:9" ht="12.75" customHeight="1" x14ac:dyDescent="0.45">
      <c r="B31" s="28"/>
      <c r="C31" s="28"/>
      <c r="D31" s="28"/>
      <c r="E31" s="28"/>
      <c r="F31" s="28"/>
      <c r="G31" s="28"/>
      <c r="H31" s="28"/>
      <c r="I31" s="28"/>
    </row>
    <row r="32" spans="2:9" ht="12.75" customHeight="1" x14ac:dyDescent="0.4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45">
      <c r="B33" s="37" t="s">
        <v>13</v>
      </c>
      <c r="C33" s="40" t="s">
        <v>104</v>
      </c>
      <c r="D33" s="40"/>
      <c r="E33" s="40"/>
      <c r="F33" s="40"/>
      <c r="G33" s="40"/>
      <c r="H33" s="40"/>
      <c r="I33" s="40"/>
    </row>
    <row r="34" spans="2:9" ht="12.75" customHeight="1" x14ac:dyDescent="0.45">
      <c r="B34" s="37"/>
      <c r="C34" s="40"/>
      <c r="D34" s="40"/>
      <c r="E34" s="40"/>
      <c r="F34" s="40"/>
      <c r="G34" s="40"/>
      <c r="H34" s="40"/>
      <c r="I34" s="40"/>
    </row>
    <row r="35" spans="2:9" ht="12.75" customHeight="1" x14ac:dyDescent="0.45">
      <c r="B35" s="37"/>
      <c r="C35" s="40"/>
      <c r="D35" s="40"/>
      <c r="E35" s="40"/>
      <c r="F35" s="40"/>
      <c r="G35" s="40"/>
      <c r="H35" s="40"/>
      <c r="I35" s="40"/>
    </row>
    <row r="36" spans="2:9" ht="12.75" customHeight="1" x14ac:dyDescent="0.45">
      <c r="B36" s="25"/>
      <c r="C36" s="26"/>
      <c r="D36" s="26"/>
      <c r="E36" s="26"/>
      <c r="F36" s="26"/>
      <c r="G36" s="26"/>
      <c r="H36" s="26"/>
      <c r="I36" s="26"/>
    </row>
    <row r="37" spans="2:9" ht="12.75" customHeight="1" x14ac:dyDescent="0.45">
      <c r="B37" s="37" t="s">
        <v>13</v>
      </c>
      <c r="C37" s="40" t="s">
        <v>105</v>
      </c>
      <c r="D37" s="40"/>
      <c r="E37" s="40"/>
      <c r="F37" s="40"/>
      <c r="G37" s="40"/>
      <c r="H37" s="40"/>
      <c r="I37" s="40"/>
    </row>
    <row r="38" spans="2:9" ht="12.75" customHeight="1" x14ac:dyDescent="0.45">
      <c r="B38" s="37"/>
      <c r="C38" s="40"/>
      <c r="D38" s="40"/>
      <c r="E38" s="40"/>
      <c r="F38" s="40"/>
      <c r="G38" s="40"/>
      <c r="H38" s="40"/>
      <c r="I38" s="40"/>
    </row>
    <row r="39" spans="2:9" ht="12.75" customHeight="1" x14ac:dyDescent="0.45">
      <c r="B39" s="37"/>
      <c r="C39" s="40"/>
      <c r="D39" s="40"/>
      <c r="E39" s="40"/>
      <c r="F39" s="40"/>
      <c r="G39" s="40"/>
      <c r="H39" s="40"/>
      <c r="I39" s="40"/>
    </row>
    <row r="40" spans="2:9" ht="12.75" customHeight="1" x14ac:dyDescent="0.45">
      <c r="B40" s="12"/>
      <c r="C40" s="13"/>
      <c r="D40" s="13"/>
      <c r="E40" s="13"/>
      <c r="F40" s="13"/>
      <c r="G40" s="13"/>
      <c r="H40" s="13"/>
      <c r="I40" s="13"/>
    </row>
    <row r="41" spans="2:9" ht="12.75" customHeight="1" x14ac:dyDescent="0.45">
      <c r="B41" s="37" t="s">
        <v>13</v>
      </c>
      <c r="C41" s="36" t="s">
        <v>103</v>
      </c>
      <c r="D41" s="36"/>
      <c r="E41" s="36"/>
      <c r="F41" s="36"/>
      <c r="G41" s="36"/>
      <c r="H41" s="36"/>
      <c r="I41" s="36"/>
    </row>
    <row r="42" spans="2:9" ht="12.75" customHeight="1" x14ac:dyDescent="0.45">
      <c r="B42" s="37"/>
      <c r="C42" s="36"/>
      <c r="D42" s="36"/>
      <c r="E42" s="36"/>
      <c r="F42" s="36"/>
      <c r="G42" s="36"/>
      <c r="H42" s="36"/>
      <c r="I42" s="36"/>
    </row>
    <row r="43" spans="2:9" ht="51.4" customHeight="1" x14ac:dyDescent="0.45">
      <c r="B43" s="37"/>
      <c r="C43" s="36"/>
      <c r="D43" s="36"/>
      <c r="E43" s="36"/>
      <c r="F43" s="36"/>
      <c r="G43" s="36"/>
      <c r="H43" s="36"/>
      <c r="I43" s="36"/>
    </row>
    <row r="44" spans="2:9" ht="12.75" customHeight="1" x14ac:dyDescent="0.45">
      <c r="B44" s="5"/>
      <c r="C44" s="6"/>
      <c r="D44" s="3"/>
      <c r="E44" s="3"/>
      <c r="F44" s="3"/>
      <c r="G44" s="3"/>
      <c r="H44" s="3"/>
      <c r="I44" s="3"/>
    </row>
    <row r="45" spans="2:9" ht="12.75" customHeight="1" x14ac:dyDescent="0.45">
      <c r="B45" s="8"/>
      <c r="C45" s="9"/>
      <c r="D45" s="3"/>
      <c r="E45" s="3"/>
      <c r="F45" s="3"/>
      <c r="G45" s="3"/>
      <c r="H45" s="3"/>
      <c r="I45" s="3"/>
    </row>
    <row r="46" spans="2:9" ht="12.75" customHeight="1" x14ac:dyDescent="0.45">
      <c r="B46" s="38" t="s">
        <v>7</v>
      </c>
      <c r="C46" s="38"/>
      <c r="D46" s="38"/>
      <c r="E46" s="38"/>
      <c r="F46" s="38"/>
      <c r="G46" s="38"/>
      <c r="H46" s="38"/>
      <c r="I46" s="38"/>
    </row>
    <row r="47" spans="2:9" ht="12.75" customHeight="1" x14ac:dyDescent="0.45">
      <c r="B47" s="38"/>
      <c r="C47" s="38"/>
      <c r="D47" s="38"/>
      <c r="E47" s="38"/>
      <c r="F47" s="38"/>
      <c r="G47" s="38"/>
      <c r="H47" s="38"/>
      <c r="I47" s="38"/>
    </row>
    <row r="48" spans="2:9" x14ac:dyDescent="0.45">
      <c r="B48" s="38"/>
      <c r="C48" s="38"/>
      <c r="D48" s="38"/>
      <c r="E48" s="38"/>
      <c r="F48" s="38"/>
      <c r="G48" s="38"/>
      <c r="H48" s="38"/>
      <c r="I48" s="38"/>
    </row>
    <row r="50" spans="2:9" ht="18.3" x14ac:dyDescent="0.45">
      <c r="B50" s="41" t="s">
        <v>16</v>
      </c>
      <c r="C50" s="41"/>
      <c r="D50" s="41"/>
      <c r="E50" s="41"/>
      <c r="F50" s="41"/>
      <c r="G50" s="41"/>
      <c r="H50" s="41"/>
      <c r="I50" s="41"/>
    </row>
    <row r="51" spans="2:9" x14ac:dyDescent="0.45">
      <c r="B51" s="18"/>
      <c r="C51" s="19"/>
      <c r="D51" s="19"/>
      <c r="E51" s="19"/>
      <c r="F51" s="19"/>
      <c r="G51" s="19"/>
      <c r="H51" s="19"/>
      <c r="I51" s="19"/>
    </row>
    <row r="52" spans="2:9" ht="59.25" customHeight="1" x14ac:dyDescent="0.45">
      <c r="B52" s="23" t="s">
        <v>0</v>
      </c>
      <c r="C52" s="23" t="s">
        <v>1</v>
      </c>
      <c r="D52" s="23" t="s">
        <v>3</v>
      </c>
      <c r="E52" s="23" t="s">
        <v>4</v>
      </c>
      <c r="F52" s="23" t="s">
        <v>8</v>
      </c>
      <c r="G52" s="23" t="s">
        <v>9</v>
      </c>
      <c r="H52" s="23" t="s">
        <v>10</v>
      </c>
      <c r="I52" s="23" t="s">
        <v>12</v>
      </c>
    </row>
    <row r="53" spans="2:9" ht="15.6" x14ac:dyDescent="0.45">
      <c r="B53" s="24">
        <v>1</v>
      </c>
      <c r="C53" s="24">
        <v>2</v>
      </c>
      <c r="D53" s="24">
        <v>3</v>
      </c>
      <c r="E53" s="24">
        <v>4</v>
      </c>
      <c r="F53" s="24">
        <v>5</v>
      </c>
      <c r="G53" s="24">
        <v>6</v>
      </c>
      <c r="H53" s="24">
        <v>7</v>
      </c>
      <c r="I53" s="24">
        <v>8</v>
      </c>
    </row>
    <row r="54" spans="2:9" ht="15.6" x14ac:dyDescent="0.45">
      <c r="B54" s="21" t="s">
        <v>2</v>
      </c>
      <c r="C54" s="20" t="s">
        <v>59</v>
      </c>
      <c r="D54" s="21" t="s">
        <v>54</v>
      </c>
      <c r="E54" s="27">
        <v>65</v>
      </c>
      <c r="F54" s="16"/>
      <c r="G54" s="17"/>
      <c r="H54" s="11">
        <f>E54*F54</f>
        <v>0</v>
      </c>
      <c r="I54" s="11">
        <f>ROUND(H54+H54*G54,2)</f>
        <v>0</v>
      </c>
    </row>
    <row r="55" spans="2:9" ht="15.6" x14ac:dyDescent="0.45">
      <c r="B55" s="21" t="s">
        <v>17</v>
      </c>
      <c r="C55" s="20" t="s">
        <v>60</v>
      </c>
      <c r="D55" s="21" t="s">
        <v>54</v>
      </c>
      <c r="E55" s="27">
        <v>200</v>
      </c>
      <c r="F55" s="16"/>
      <c r="G55" s="17"/>
      <c r="H55" s="11">
        <f t="shared" ref="H55:H88" si="0">E55*F55</f>
        <v>0</v>
      </c>
      <c r="I55" s="11">
        <f t="shared" ref="I55:I88" si="1">ROUND(H55+H55*G55,2)</f>
        <v>0</v>
      </c>
    </row>
    <row r="56" spans="2:9" ht="15.6" x14ac:dyDescent="0.45">
      <c r="B56" s="21" t="s">
        <v>18</v>
      </c>
      <c r="C56" s="20" t="s">
        <v>61</v>
      </c>
      <c r="D56" s="21" t="s">
        <v>54</v>
      </c>
      <c r="E56" s="27">
        <v>60</v>
      </c>
      <c r="F56" s="16"/>
      <c r="G56" s="17"/>
      <c r="H56" s="11">
        <f t="shared" si="0"/>
        <v>0</v>
      </c>
      <c r="I56" s="11">
        <f t="shared" si="1"/>
        <v>0</v>
      </c>
    </row>
    <row r="57" spans="2:9" ht="15.6" x14ac:dyDescent="0.45">
      <c r="B57" s="21" t="s">
        <v>19</v>
      </c>
      <c r="C57" s="20" t="s">
        <v>62</v>
      </c>
      <c r="D57" s="21" t="s">
        <v>54</v>
      </c>
      <c r="E57" s="27">
        <v>125</v>
      </c>
      <c r="F57" s="16"/>
      <c r="G57" s="17"/>
      <c r="H57" s="11">
        <f t="shared" si="0"/>
        <v>0</v>
      </c>
      <c r="I57" s="11">
        <f t="shared" si="1"/>
        <v>0</v>
      </c>
    </row>
    <row r="58" spans="2:9" ht="15.6" x14ac:dyDescent="0.45">
      <c r="B58" s="21" t="s">
        <v>20</v>
      </c>
      <c r="C58" s="20" t="s">
        <v>63</v>
      </c>
      <c r="D58" s="21" t="s">
        <v>54</v>
      </c>
      <c r="E58" s="27">
        <v>180</v>
      </c>
      <c r="F58" s="16"/>
      <c r="G58" s="17"/>
      <c r="H58" s="11">
        <f t="shared" si="0"/>
        <v>0</v>
      </c>
      <c r="I58" s="11">
        <f t="shared" si="1"/>
        <v>0</v>
      </c>
    </row>
    <row r="59" spans="2:9" ht="15.6" x14ac:dyDescent="0.45">
      <c r="B59" s="21" t="s">
        <v>21</v>
      </c>
      <c r="C59" s="20" t="s">
        <v>64</v>
      </c>
      <c r="D59" s="21" t="s">
        <v>54</v>
      </c>
      <c r="E59" s="27">
        <v>40</v>
      </c>
      <c r="F59" s="16"/>
      <c r="G59" s="17"/>
      <c r="H59" s="11">
        <f t="shared" si="0"/>
        <v>0</v>
      </c>
      <c r="I59" s="11">
        <f t="shared" si="1"/>
        <v>0</v>
      </c>
    </row>
    <row r="60" spans="2:9" ht="15.6" x14ac:dyDescent="0.45">
      <c r="B60" s="21" t="s">
        <v>22</v>
      </c>
      <c r="C60" s="20" t="s">
        <v>65</v>
      </c>
      <c r="D60" s="21" t="s">
        <v>66</v>
      </c>
      <c r="E60" s="27">
        <v>30</v>
      </c>
      <c r="F60" s="16"/>
      <c r="G60" s="17"/>
      <c r="H60" s="11">
        <f t="shared" si="0"/>
        <v>0</v>
      </c>
      <c r="I60" s="11">
        <f t="shared" si="1"/>
        <v>0</v>
      </c>
    </row>
    <row r="61" spans="2:9" ht="15.6" x14ac:dyDescent="0.45">
      <c r="B61" s="21" t="s">
        <v>23</v>
      </c>
      <c r="C61" s="20" t="s">
        <v>67</v>
      </c>
      <c r="D61" s="21" t="s">
        <v>54</v>
      </c>
      <c r="E61" s="27">
        <v>6</v>
      </c>
      <c r="F61" s="16"/>
      <c r="G61" s="17"/>
      <c r="H61" s="11">
        <f t="shared" si="0"/>
        <v>0</v>
      </c>
      <c r="I61" s="11">
        <f t="shared" si="1"/>
        <v>0</v>
      </c>
    </row>
    <row r="62" spans="2:9" ht="15.6" x14ac:dyDescent="0.45">
      <c r="B62" s="21" t="s">
        <v>24</v>
      </c>
      <c r="C62" s="20" t="s">
        <v>68</v>
      </c>
      <c r="D62" s="21" t="s">
        <v>54</v>
      </c>
      <c r="E62" s="27">
        <v>2400</v>
      </c>
      <c r="F62" s="16"/>
      <c r="G62" s="17"/>
      <c r="H62" s="11">
        <f t="shared" si="0"/>
        <v>0</v>
      </c>
      <c r="I62" s="11">
        <f t="shared" si="1"/>
        <v>0</v>
      </c>
    </row>
    <row r="63" spans="2:9" ht="15.6" x14ac:dyDescent="0.45">
      <c r="B63" s="21" t="s">
        <v>25</v>
      </c>
      <c r="C63" s="20" t="s">
        <v>69</v>
      </c>
      <c r="D63" s="21" t="s">
        <v>54</v>
      </c>
      <c r="E63" s="27">
        <v>80</v>
      </c>
      <c r="F63" s="16"/>
      <c r="G63" s="17"/>
      <c r="H63" s="11">
        <f t="shared" si="0"/>
        <v>0</v>
      </c>
      <c r="I63" s="11">
        <f t="shared" si="1"/>
        <v>0</v>
      </c>
    </row>
    <row r="64" spans="2:9" ht="15.6" x14ac:dyDescent="0.45">
      <c r="B64" s="21" t="s">
        <v>26</v>
      </c>
      <c r="C64" s="20" t="s">
        <v>70</v>
      </c>
      <c r="D64" s="21" t="s">
        <v>54</v>
      </c>
      <c r="E64" s="27">
        <v>40</v>
      </c>
      <c r="F64" s="16"/>
      <c r="G64" s="17"/>
      <c r="H64" s="11">
        <f t="shared" si="0"/>
        <v>0</v>
      </c>
      <c r="I64" s="11">
        <f t="shared" si="1"/>
        <v>0</v>
      </c>
    </row>
    <row r="65" spans="2:9" ht="15.6" x14ac:dyDescent="0.45">
      <c r="B65" s="21" t="s">
        <v>27</v>
      </c>
      <c r="C65" s="20" t="s">
        <v>71</v>
      </c>
      <c r="D65" s="21" t="s">
        <v>66</v>
      </c>
      <c r="E65" s="27">
        <v>30</v>
      </c>
      <c r="F65" s="16"/>
      <c r="G65" s="17"/>
      <c r="H65" s="11">
        <f t="shared" si="0"/>
        <v>0</v>
      </c>
      <c r="I65" s="11">
        <f t="shared" si="1"/>
        <v>0</v>
      </c>
    </row>
    <row r="66" spans="2:9" ht="15.6" x14ac:dyDescent="0.45">
      <c r="B66" s="21" t="s">
        <v>28</v>
      </c>
      <c r="C66" s="20" t="s">
        <v>72</v>
      </c>
      <c r="D66" s="21" t="s">
        <v>95</v>
      </c>
      <c r="E66" s="27">
        <v>10</v>
      </c>
      <c r="F66" s="16"/>
      <c r="G66" s="17"/>
      <c r="H66" s="11">
        <f t="shared" si="0"/>
        <v>0</v>
      </c>
      <c r="I66" s="11">
        <f t="shared" si="1"/>
        <v>0</v>
      </c>
    </row>
    <row r="67" spans="2:9" ht="15.6" x14ac:dyDescent="0.45">
      <c r="B67" s="21" t="s">
        <v>29</v>
      </c>
      <c r="C67" s="20" t="s">
        <v>73</v>
      </c>
      <c r="D67" s="21" t="s">
        <v>54</v>
      </c>
      <c r="E67" s="27">
        <v>10</v>
      </c>
      <c r="F67" s="16"/>
      <c r="G67" s="17"/>
      <c r="H67" s="11">
        <f t="shared" si="0"/>
        <v>0</v>
      </c>
      <c r="I67" s="11">
        <f t="shared" si="1"/>
        <v>0</v>
      </c>
    </row>
    <row r="68" spans="2:9" ht="15.6" x14ac:dyDescent="0.45">
      <c r="B68" s="21" t="s">
        <v>30</v>
      </c>
      <c r="C68" s="20" t="s">
        <v>74</v>
      </c>
      <c r="D68" s="21" t="s">
        <v>54</v>
      </c>
      <c r="E68" s="27">
        <v>8</v>
      </c>
      <c r="F68" s="16"/>
      <c r="G68" s="17"/>
      <c r="H68" s="11">
        <f t="shared" si="0"/>
        <v>0</v>
      </c>
      <c r="I68" s="11">
        <f t="shared" si="1"/>
        <v>0</v>
      </c>
    </row>
    <row r="69" spans="2:9" ht="15.6" x14ac:dyDescent="0.45">
      <c r="B69" s="21" t="s">
        <v>31</v>
      </c>
      <c r="C69" s="20" t="s">
        <v>75</v>
      </c>
      <c r="D69" s="21" t="s">
        <v>95</v>
      </c>
      <c r="E69" s="27">
        <v>5</v>
      </c>
      <c r="F69" s="16"/>
      <c r="G69" s="17"/>
      <c r="H69" s="11">
        <f t="shared" si="0"/>
        <v>0</v>
      </c>
      <c r="I69" s="11">
        <f t="shared" si="1"/>
        <v>0</v>
      </c>
    </row>
    <row r="70" spans="2:9" ht="15.6" x14ac:dyDescent="0.45">
      <c r="B70" s="21" t="s">
        <v>32</v>
      </c>
      <c r="C70" s="20" t="s">
        <v>76</v>
      </c>
      <c r="D70" s="21" t="s">
        <v>54</v>
      </c>
      <c r="E70" s="27">
        <v>200</v>
      </c>
      <c r="F70" s="16"/>
      <c r="G70" s="17"/>
      <c r="H70" s="11">
        <f t="shared" si="0"/>
        <v>0</v>
      </c>
      <c r="I70" s="11">
        <f t="shared" si="1"/>
        <v>0</v>
      </c>
    </row>
    <row r="71" spans="2:9" ht="15.6" x14ac:dyDescent="0.45">
      <c r="B71" s="21" t="s">
        <v>33</v>
      </c>
      <c r="C71" s="20" t="s">
        <v>77</v>
      </c>
      <c r="D71" s="21" t="s">
        <v>54</v>
      </c>
      <c r="E71" s="27">
        <v>200</v>
      </c>
      <c r="F71" s="16"/>
      <c r="G71" s="17"/>
      <c r="H71" s="11">
        <f t="shared" si="0"/>
        <v>0</v>
      </c>
      <c r="I71" s="11">
        <f t="shared" si="1"/>
        <v>0</v>
      </c>
    </row>
    <row r="72" spans="2:9" ht="15.6" x14ac:dyDescent="0.45">
      <c r="B72" s="21" t="s">
        <v>34</v>
      </c>
      <c r="C72" s="20" t="s">
        <v>78</v>
      </c>
      <c r="D72" s="21" t="s">
        <v>54</v>
      </c>
      <c r="E72" s="27">
        <v>130</v>
      </c>
      <c r="F72" s="16"/>
      <c r="G72" s="17"/>
      <c r="H72" s="11">
        <f t="shared" si="0"/>
        <v>0</v>
      </c>
      <c r="I72" s="11">
        <f t="shared" si="1"/>
        <v>0</v>
      </c>
    </row>
    <row r="73" spans="2:9" ht="15.6" x14ac:dyDescent="0.45">
      <c r="B73" s="21" t="s">
        <v>35</v>
      </c>
      <c r="C73" s="20" t="s">
        <v>79</v>
      </c>
      <c r="D73" s="21" t="s">
        <v>66</v>
      </c>
      <c r="E73" s="27">
        <v>10</v>
      </c>
      <c r="F73" s="16"/>
      <c r="G73" s="17"/>
      <c r="H73" s="11">
        <f t="shared" si="0"/>
        <v>0</v>
      </c>
      <c r="I73" s="11">
        <f t="shared" si="1"/>
        <v>0</v>
      </c>
    </row>
    <row r="74" spans="2:9" ht="15.6" x14ac:dyDescent="0.45">
      <c r="B74" s="21" t="s">
        <v>36</v>
      </c>
      <c r="C74" s="20" t="s">
        <v>80</v>
      </c>
      <c r="D74" s="21" t="s">
        <v>54</v>
      </c>
      <c r="E74" s="27">
        <v>10</v>
      </c>
      <c r="F74" s="16"/>
      <c r="G74" s="17"/>
      <c r="H74" s="11">
        <f t="shared" si="0"/>
        <v>0</v>
      </c>
      <c r="I74" s="11">
        <f t="shared" si="1"/>
        <v>0</v>
      </c>
    </row>
    <row r="75" spans="2:9" ht="15.6" x14ac:dyDescent="0.45">
      <c r="B75" s="21" t="s">
        <v>37</v>
      </c>
      <c r="C75" s="20" t="s">
        <v>81</v>
      </c>
      <c r="D75" s="21" t="s">
        <v>54</v>
      </c>
      <c r="E75" s="27">
        <v>6</v>
      </c>
      <c r="F75" s="16"/>
      <c r="G75" s="17"/>
      <c r="H75" s="11">
        <f t="shared" si="0"/>
        <v>0</v>
      </c>
      <c r="I75" s="11">
        <f t="shared" si="1"/>
        <v>0</v>
      </c>
    </row>
    <row r="76" spans="2:9" ht="15.6" x14ac:dyDescent="0.45">
      <c r="B76" s="21" t="s">
        <v>38</v>
      </c>
      <c r="C76" s="20" t="s">
        <v>82</v>
      </c>
      <c r="D76" s="21" t="s">
        <v>54</v>
      </c>
      <c r="E76" s="27">
        <v>25</v>
      </c>
      <c r="F76" s="16"/>
      <c r="G76" s="17"/>
      <c r="H76" s="11">
        <f t="shared" si="0"/>
        <v>0</v>
      </c>
      <c r="I76" s="11">
        <f t="shared" si="1"/>
        <v>0</v>
      </c>
    </row>
    <row r="77" spans="2:9" ht="15.6" x14ac:dyDescent="0.45">
      <c r="B77" s="21" t="s">
        <v>39</v>
      </c>
      <c r="C77" s="20" t="s">
        <v>83</v>
      </c>
      <c r="D77" s="21" t="s">
        <v>95</v>
      </c>
      <c r="E77" s="27">
        <v>5</v>
      </c>
      <c r="F77" s="16"/>
      <c r="G77" s="17"/>
      <c r="H77" s="11">
        <f t="shared" si="0"/>
        <v>0</v>
      </c>
      <c r="I77" s="11">
        <f t="shared" si="1"/>
        <v>0</v>
      </c>
    </row>
    <row r="78" spans="2:9" ht="15.6" x14ac:dyDescent="0.45">
      <c r="B78" s="21" t="s">
        <v>40</v>
      </c>
      <c r="C78" s="20" t="s">
        <v>84</v>
      </c>
      <c r="D78" s="21" t="s">
        <v>54</v>
      </c>
      <c r="E78" s="27">
        <v>20</v>
      </c>
      <c r="F78" s="16"/>
      <c r="G78" s="17"/>
      <c r="H78" s="11">
        <f t="shared" si="0"/>
        <v>0</v>
      </c>
      <c r="I78" s="11">
        <f t="shared" si="1"/>
        <v>0</v>
      </c>
    </row>
    <row r="79" spans="2:9" ht="15.6" x14ac:dyDescent="0.45">
      <c r="B79" s="21" t="s">
        <v>41</v>
      </c>
      <c r="C79" s="20" t="s">
        <v>85</v>
      </c>
      <c r="D79" s="21" t="s">
        <v>54</v>
      </c>
      <c r="E79" s="27">
        <v>25</v>
      </c>
      <c r="F79" s="16"/>
      <c r="G79" s="17"/>
      <c r="H79" s="11">
        <f t="shared" si="0"/>
        <v>0</v>
      </c>
      <c r="I79" s="11">
        <f t="shared" si="1"/>
        <v>0</v>
      </c>
    </row>
    <row r="80" spans="2:9" ht="15.6" x14ac:dyDescent="0.45">
      <c r="B80" s="21" t="s">
        <v>42</v>
      </c>
      <c r="C80" s="20" t="s">
        <v>86</v>
      </c>
      <c r="D80" s="21" t="s">
        <v>66</v>
      </c>
      <c r="E80" s="27">
        <v>40</v>
      </c>
      <c r="F80" s="16"/>
      <c r="G80" s="17"/>
      <c r="H80" s="11">
        <f t="shared" si="0"/>
        <v>0</v>
      </c>
      <c r="I80" s="11">
        <f t="shared" si="1"/>
        <v>0</v>
      </c>
    </row>
    <row r="81" spans="2:9" ht="15.6" x14ac:dyDescent="0.45">
      <c r="B81" s="21" t="s">
        <v>43</v>
      </c>
      <c r="C81" s="20" t="s">
        <v>87</v>
      </c>
      <c r="D81" s="21" t="s">
        <v>54</v>
      </c>
      <c r="E81" s="27">
        <v>20</v>
      </c>
      <c r="F81" s="16"/>
      <c r="G81" s="17"/>
      <c r="H81" s="11">
        <f t="shared" si="0"/>
        <v>0</v>
      </c>
      <c r="I81" s="11">
        <f t="shared" si="1"/>
        <v>0</v>
      </c>
    </row>
    <row r="82" spans="2:9" ht="15.6" x14ac:dyDescent="0.45">
      <c r="B82" s="21" t="s">
        <v>44</v>
      </c>
      <c r="C82" s="20" t="s">
        <v>88</v>
      </c>
      <c r="D82" s="21" t="s">
        <v>54</v>
      </c>
      <c r="E82" s="27">
        <v>4</v>
      </c>
      <c r="F82" s="16"/>
      <c r="G82" s="17"/>
      <c r="H82" s="11">
        <f t="shared" si="0"/>
        <v>0</v>
      </c>
      <c r="I82" s="11">
        <f t="shared" si="1"/>
        <v>0</v>
      </c>
    </row>
    <row r="83" spans="2:9" ht="15.6" x14ac:dyDescent="0.45">
      <c r="B83" s="21" t="s">
        <v>45</v>
      </c>
      <c r="C83" s="20" t="s">
        <v>89</v>
      </c>
      <c r="D83" s="21" t="s">
        <v>54</v>
      </c>
      <c r="E83" s="27">
        <v>30</v>
      </c>
      <c r="F83" s="16"/>
      <c r="G83" s="17"/>
      <c r="H83" s="11">
        <f t="shared" si="0"/>
        <v>0</v>
      </c>
      <c r="I83" s="11">
        <f t="shared" si="1"/>
        <v>0</v>
      </c>
    </row>
    <row r="84" spans="2:9" ht="15.6" x14ac:dyDescent="0.45">
      <c r="B84" s="21" t="s">
        <v>46</v>
      </c>
      <c r="C84" s="20" t="s">
        <v>90</v>
      </c>
      <c r="D84" s="21" t="s">
        <v>54</v>
      </c>
      <c r="E84" s="27">
        <v>70</v>
      </c>
      <c r="F84" s="16"/>
      <c r="G84" s="17"/>
      <c r="H84" s="11">
        <f t="shared" si="0"/>
        <v>0</v>
      </c>
      <c r="I84" s="11">
        <f t="shared" si="1"/>
        <v>0</v>
      </c>
    </row>
    <row r="85" spans="2:9" ht="15.6" x14ac:dyDescent="0.45">
      <c r="B85" s="21" t="s">
        <v>47</v>
      </c>
      <c r="C85" s="20" t="s">
        <v>91</v>
      </c>
      <c r="D85" s="21" t="s">
        <v>54</v>
      </c>
      <c r="E85" s="27">
        <v>50</v>
      </c>
      <c r="F85" s="16"/>
      <c r="G85" s="17"/>
      <c r="H85" s="11">
        <f t="shared" si="0"/>
        <v>0</v>
      </c>
      <c r="I85" s="11">
        <f t="shared" si="1"/>
        <v>0</v>
      </c>
    </row>
    <row r="86" spans="2:9" ht="15.6" x14ac:dyDescent="0.45">
      <c r="B86" s="21" t="s">
        <v>48</v>
      </c>
      <c r="C86" s="20" t="s">
        <v>92</v>
      </c>
      <c r="D86" s="21" t="s">
        <v>66</v>
      </c>
      <c r="E86" s="27">
        <v>1300</v>
      </c>
      <c r="F86" s="16"/>
      <c r="G86" s="17"/>
      <c r="H86" s="11">
        <f t="shared" si="0"/>
        <v>0</v>
      </c>
      <c r="I86" s="11">
        <f t="shared" si="1"/>
        <v>0</v>
      </c>
    </row>
    <row r="87" spans="2:9" ht="15.6" x14ac:dyDescent="0.45">
      <c r="B87" s="21" t="s">
        <v>49</v>
      </c>
      <c r="C87" s="20" t="s">
        <v>93</v>
      </c>
      <c r="D87" s="21" t="s">
        <v>54</v>
      </c>
      <c r="E87" s="27">
        <v>20</v>
      </c>
      <c r="F87" s="16"/>
      <c r="G87" s="17"/>
      <c r="H87" s="11">
        <f t="shared" si="0"/>
        <v>0</v>
      </c>
      <c r="I87" s="11">
        <f t="shared" si="1"/>
        <v>0</v>
      </c>
    </row>
    <row r="88" spans="2:9" ht="15.6" x14ac:dyDescent="0.45">
      <c r="B88" s="21" t="s">
        <v>50</v>
      </c>
      <c r="C88" s="20" t="s">
        <v>94</v>
      </c>
      <c r="D88" s="21" t="s">
        <v>66</v>
      </c>
      <c r="E88" s="27">
        <v>150</v>
      </c>
      <c r="F88" s="16"/>
      <c r="G88" s="17"/>
      <c r="H88" s="11">
        <f t="shared" si="0"/>
        <v>0</v>
      </c>
      <c r="I88" s="11">
        <f t="shared" si="1"/>
        <v>0</v>
      </c>
    </row>
    <row r="89" spans="2:9" ht="21" customHeight="1" x14ac:dyDescent="0.45">
      <c r="B89" s="39" t="s">
        <v>11</v>
      </c>
      <c r="C89" s="39"/>
      <c r="D89" s="39"/>
      <c r="E89" s="39"/>
      <c r="F89" s="39"/>
      <c r="G89" s="39"/>
      <c r="H89" s="22">
        <f>SUM(H54:H88)</f>
        <v>0</v>
      </c>
      <c r="I89" s="22">
        <f>SUM(I54:I88)</f>
        <v>0</v>
      </c>
    </row>
    <row r="90" spans="2:9" ht="17.100000000000001" customHeight="1" x14ac:dyDescent="0.45">
      <c r="B90" s="1"/>
    </row>
    <row r="91" spans="2:9" ht="17.100000000000001" customHeight="1" x14ac:dyDescent="0.45">
      <c r="B91" s="41" t="s">
        <v>55</v>
      </c>
      <c r="C91" s="41"/>
      <c r="D91" s="41"/>
      <c r="E91" s="41"/>
      <c r="F91" s="41"/>
      <c r="G91" s="41"/>
      <c r="H91" s="41"/>
      <c r="I91" s="41"/>
    </row>
    <row r="92" spans="2:9" x14ac:dyDescent="0.45">
      <c r="B92" s="18"/>
      <c r="C92" s="19"/>
      <c r="D92" s="19"/>
      <c r="E92" s="19"/>
      <c r="F92" s="19"/>
      <c r="G92" s="19"/>
      <c r="H92" s="19"/>
      <c r="I92" s="19"/>
    </row>
    <row r="93" spans="2:9" ht="46.8" x14ac:dyDescent="0.45">
      <c r="B93" s="23" t="s">
        <v>0</v>
      </c>
      <c r="C93" s="23" t="s">
        <v>1</v>
      </c>
      <c r="D93" s="23" t="s">
        <v>3</v>
      </c>
      <c r="E93" s="23" t="s">
        <v>4</v>
      </c>
      <c r="F93" s="23" t="s">
        <v>8</v>
      </c>
      <c r="G93" s="23" t="s">
        <v>9</v>
      </c>
      <c r="H93" s="23" t="s">
        <v>10</v>
      </c>
      <c r="I93" s="23" t="s">
        <v>12</v>
      </c>
    </row>
    <row r="94" spans="2:9" ht="15.6" x14ac:dyDescent="0.45">
      <c r="B94" s="24">
        <v>1</v>
      </c>
      <c r="C94" s="24">
        <v>2</v>
      </c>
      <c r="D94" s="24">
        <v>3</v>
      </c>
      <c r="E94" s="24">
        <v>4</v>
      </c>
      <c r="F94" s="24">
        <v>5</v>
      </c>
      <c r="G94" s="24">
        <v>6</v>
      </c>
      <c r="H94" s="24">
        <v>7</v>
      </c>
      <c r="I94" s="24">
        <v>8</v>
      </c>
    </row>
    <row r="95" spans="2:9" ht="15.6" x14ac:dyDescent="0.45">
      <c r="B95" s="21" t="s">
        <v>2</v>
      </c>
      <c r="C95" s="20" t="s">
        <v>59</v>
      </c>
      <c r="D95" s="21" t="s">
        <v>54</v>
      </c>
      <c r="E95" s="27">
        <v>100</v>
      </c>
      <c r="F95" s="16"/>
      <c r="G95" s="17"/>
      <c r="H95" s="11">
        <f>E95*F95</f>
        <v>0</v>
      </c>
      <c r="I95" s="11">
        <f>ROUND(H95+H95*G95,2)</f>
        <v>0</v>
      </c>
    </row>
    <row r="96" spans="2:9" ht="15.6" x14ac:dyDescent="0.45">
      <c r="B96" s="21" t="s">
        <v>17</v>
      </c>
      <c r="C96" s="20" t="s">
        <v>60</v>
      </c>
      <c r="D96" s="21" t="s">
        <v>54</v>
      </c>
      <c r="E96" s="27">
        <v>120</v>
      </c>
      <c r="F96" s="16"/>
      <c r="G96" s="17"/>
      <c r="H96" s="11">
        <f t="shared" ref="H96:H132" si="2">E96*F96</f>
        <v>0</v>
      </c>
      <c r="I96" s="11">
        <f t="shared" ref="I96:I132" si="3">ROUND(H96+H96*G96,2)</f>
        <v>0</v>
      </c>
    </row>
    <row r="97" spans="2:9" ht="15.6" x14ac:dyDescent="0.45">
      <c r="B97" s="21" t="s">
        <v>18</v>
      </c>
      <c r="C97" s="20" t="s">
        <v>61</v>
      </c>
      <c r="D97" s="21" t="s">
        <v>54</v>
      </c>
      <c r="E97" s="27">
        <v>120</v>
      </c>
      <c r="F97" s="16"/>
      <c r="G97" s="17"/>
      <c r="H97" s="11">
        <f t="shared" si="2"/>
        <v>0</v>
      </c>
      <c r="I97" s="11">
        <f t="shared" si="3"/>
        <v>0</v>
      </c>
    </row>
    <row r="98" spans="2:9" ht="15.6" x14ac:dyDescent="0.45">
      <c r="B98" s="21" t="s">
        <v>19</v>
      </c>
      <c r="C98" s="20" t="s">
        <v>62</v>
      </c>
      <c r="D98" s="21" t="s">
        <v>54</v>
      </c>
      <c r="E98" s="27">
        <v>150</v>
      </c>
      <c r="F98" s="16"/>
      <c r="G98" s="17"/>
      <c r="H98" s="11">
        <f t="shared" si="2"/>
        <v>0</v>
      </c>
      <c r="I98" s="11">
        <f t="shared" si="3"/>
        <v>0</v>
      </c>
    </row>
    <row r="99" spans="2:9" ht="15.6" x14ac:dyDescent="0.45">
      <c r="B99" s="21" t="s">
        <v>20</v>
      </c>
      <c r="C99" s="20" t="s">
        <v>63</v>
      </c>
      <c r="D99" s="21" t="s">
        <v>54</v>
      </c>
      <c r="E99" s="27">
        <v>120</v>
      </c>
      <c r="F99" s="16"/>
      <c r="G99" s="17"/>
      <c r="H99" s="11">
        <f t="shared" si="2"/>
        <v>0</v>
      </c>
      <c r="I99" s="11">
        <f t="shared" si="3"/>
        <v>0</v>
      </c>
    </row>
    <row r="100" spans="2:9" ht="15.6" x14ac:dyDescent="0.45">
      <c r="B100" s="21" t="s">
        <v>21</v>
      </c>
      <c r="C100" s="20" t="s">
        <v>64</v>
      </c>
      <c r="D100" s="21" t="s">
        <v>54</v>
      </c>
      <c r="E100" s="27">
        <v>50</v>
      </c>
      <c r="F100" s="16"/>
      <c r="G100" s="17"/>
      <c r="H100" s="11">
        <f t="shared" si="2"/>
        <v>0</v>
      </c>
      <c r="I100" s="11">
        <f t="shared" si="3"/>
        <v>0</v>
      </c>
    </row>
    <row r="101" spans="2:9" ht="15.6" x14ac:dyDescent="0.45">
      <c r="B101" s="21" t="s">
        <v>22</v>
      </c>
      <c r="C101" s="20" t="s">
        <v>67</v>
      </c>
      <c r="D101" s="21" t="s">
        <v>54</v>
      </c>
      <c r="E101" s="27">
        <v>5</v>
      </c>
      <c r="F101" s="16"/>
      <c r="G101" s="17"/>
      <c r="H101" s="11">
        <f t="shared" si="2"/>
        <v>0</v>
      </c>
      <c r="I101" s="11">
        <f t="shared" si="3"/>
        <v>0</v>
      </c>
    </row>
    <row r="102" spans="2:9" ht="15.6" x14ac:dyDescent="0.45">
      <c r="B102" s="21" t="s">
        <v>23</v>
      </c>
      <c r="C102" s="20" t="s">
        <v>68</v>
      </c>
      <c r="D102" s="21" t="s">
        <v>54</v>
      </c>
      <c r="E102" s="27">
        <v>1600</v>
      </c>
      <c r="F102" s="16"/>
      <c r="G102" s="17"/>
      <c r="H102" s="11">
        <f t="shared" si="2"/>
        <v>0</v>
      </c>
      <c r="I102" s="11">
        <f t="shared" si="3"/>
        <v>0</v>
      </c>
    </row>
    <row r="103" spans="2:9" ht="15.6" x14ac:dyDescent="0.45">
      <c r="B103" s="21" t="s">
        <v>24</v>
      </c>
      <c r="C103" s="20" t="s">
        <v>69</v>
      </c>
      <c r="D103" s="21" t="s">
        <v>54</v>
      </c>
      <c r="E103" s="27">
        <v>60</v>
      </c>
      <c r="F103" s="16"/>
      <c r="G103" s="17"/>
      <c r="H103" s="11">
        <f t="shared" si="2"/>
        <v>0</v>
      </c>
      <c r="I103" s="11">
        <f t="shared" si="3"/>
        <v>0</v>
      </c>
    </row>
    <row r="104" spans="2:9" ht="15.6" x14ac:dyDescent="0.45">
      <c r="B104" s="21" t="s">
        <v>25</v>
      </c>
      <c r="C104" s="20" t="s">
        <v>70</v>
      </c>
      <c r="D104" s="21" t="s">
        <v>54</v>
      </c>
      <c r="E104" s="27">
        <v>80</v>
      </c>
      <c r="F104" s="16"/>
      <c r="G104" s="17"/>
      <c r="H104" s="11">
        <f t="shared" si="2"/>
        <v>0</v>
      </c>
      <c r="I104" s="11">
        <f t="shared" si="3"/>
        <v>0</v>
      </c>
    </row>
    <row r="105" spans="2:9" ht="15.6" x14ac:dyDescent="0.45">
      <c r="B105" s="21" t="s">
        <v>26</v>
      </c>
      <c r="C105" s="20" t="s">
        <v>71</v>
      </c>
      <c r="D105" s="21" t="s">
        <v>66</v>
      </c>
      <c r="E105" s="27">
        <v>50</v>
      </c>
      <c r="F105" s="16"/>
      <c r="G105" s="17"/>
      <c r="H105" s="11">
        <f t="shared" si="2"/>
        <v>0</v>
      </c>
      <c r="I105" s="11">
        <f t="shared" si="3"/>
        <v>0</v>
      </c>
    </row>
    <row r="106" spans="2:9" ht="15.6" x14ac:dyDescent="0.45">
      <c r="B106" s="21" t="s">
        <v>27</v>
      </c>
      <c r="C106" s="20" t="s">
        <v>72</v>
      </c>
      <c r="D106" s="21" t="s">
        <v>95</v>
      </c>
      <c r="E106" s="27">
        <v>10</v>
      </c>
      <c r="F106" s="16"/>
      <c r="G106" s="17"/>
      <c r="H106" s="11">
        <f t="shared" si="2"/>
        <v>0</v>
      </c>
      <c r="I106" s="11">
        <f t="shared" si="3"/>
        <v>0</v>
      </c>
    </row>
    <row r="107" spans="2:9" ht="15.6" x14ac:dyDescent="0.45">
      <c r="B107" s="21" t="s">
        <v>28</v>
      </c>
      <c r="C107" s="20" t="s">
        <v>73</v>
      </c>
      <c r="D107" s="21" t="s">
        <v>54</v>
      </c>
      <c r="E107" s="27">
        <v>8</v>
      </c>
      <c r="F107" s="16"/>
      <c r="G107" s="17"/>
      <c r="H107" s="11">
        <f t="shared" si="2"/>
        <v>0</v>
      </c>
      <c r="I107" s="11">
        <f t="shared" si="3"/>
        <v>0</v>
      </c>
    </row>
    <row r="108" spans="2:9" ht="15.6" x14ac:dyDescent="0.45">
      <c r="B108" s="21" t="s">
        <v>29</v>
      </c>
      <c r="C108" s="20" t="s">
        <v>74</v>
      </c>
      <c r="D108" s="21" t="s">
        <v>54</v>
      </c>
      <c r="E108" s="27">
        <v>20</v>
      </c>
      <c r="F108" s="16"/>
      <c r="G108" s="17"/>
      <c r="H108" s="11">
        <f t="shared" si="2"/>
        <v>0</v>
      </c>
      <c r="I108" s="11">
        <f t="shared" si="3"/>
        <v>0</v>
      </c>
    </row>
    <row r="109" spans="2:9" ht="15.6" x14ac:dyDescent="0.45">
      <c r="B109" s="21" t="s">
        <v>30</v>
      </c>
      <c r="C109" s="20" t="s">
        <v>75</v>
      </c>
      <c r="D109" s="21" t="s">
        <v>95</v>
      </c>
      <c r="E109" s="27">
        <v>10</v>
      </c>
      <c r="F109" s="16"/>
      <c r="G109" s="17"/>
      <c r="H109" s="11">
        <f t="shared" si="2"/>
        <v>0</v>
      </c>
      <c r="I109" s="11">
        <f t="shared" si="3"/>
        <v>0</v>
      </c>
    </row>
    <row r="110" spans="2:9" ht="15.6" x14ac:dyDescent="0.45">
      <c r="B110" s="21" t="s">
        <v>31</v>
      </c>
      <c r="C110" s="20" t="s">
        <v>76</v>
      </c>
      <c r="D110" s="21" t="s">
        <v>54</v>
      </c>
      <c r="E110" s="27">
        <v>350</v>
      </c>
      <c r="F110" s="16"/>
      <c r="G110" s="17"/>
      <c r="H110" s="11">
        <f t="shared" si="2"/>
        <v>0</v>
      </c>
      <c r="I110" s="11">
        <f t="shared" si="3"/>
        <v>0</v>
      </c>
    </row>
    <row r="111" spans="2:9" ht="15.6" x14ac:dyDescent="0.45">
      <c r="B111" s="21" t="s">
        <v>32</v>
      </c>
      <c r="C111" s="20" t="s">
        <v>77</v>
      </c>
      <c r="D111" s="21" t="s">
        <v>54</v>
      </c>
      <c r="E111" s="27">
        <v>250</v>
      </c>
      <c r="F111" s="16"/>
      <c r="G111" s="17"/>
      <c r="H111" s="11">
        <f t="shared" si="2"/>
        <v>0</v>
      </c>
      <c r="I111" s="11">
        <f t="shared" si="3"/>
        <v>0</v>
      </c>
    </row>
    <row r="112" spans="2:9" ht="15.6" x14ac:dyDescent="0.45">
      <c r="B112" s="21" t="s">
        <v>33</v>
      </c>
      <c r="C112" s="20" t="s">
        <v>78</v>
      </c>
      <c r="D112" s="21" t="s">
        <v>54</v>
      </c>
      <c r="E112" s="27">
        <v>50</v>
      </c>
      <c r="F112" s="16"/>
      <c r="G112" s="17"/>
      <c r="H112" s="11">
        <f t="shared" si="2"/>
        <v>0</v>
      </c>
      <c r="I112" s="11">
        <f t="shared" si="3"/>
        <v>0</v>
      </c>
    </row>
    <row r="113" spans="2:9" ht="15.6" x14ac:dyDescent="0.45">
      <c r="B113" s="21" t="s">
        <v>34</v>
      </c>
      <c r="C113" s="20" t="s">
        <v>79</v>
      </c>
      <c r="D113" s="21" t="s">
        <v>66</v>
      </c>
      <c r="E113" s="27">
        <v>10</v>
      </c>
      <c r="F113" s="16"/>
      <c r="G113" s="17"/>
      <c r="H113" s="11">
        <f t="shared" si="2"/>
        <v>0</v>
      </c>
      <c r="I113" s="11">
        <f t="shared" si="3"/>
        <v>0</v>
      </c>
    </row>
    <row r="114" spans="2:9" ht="15.6" x14ac:dyDescent="0.45">
      <c r="B114" s="21" t="s">
        <v>35</v>
      </c>
      <c r="C114" s="20" t="s">
        <v>80</v>
      </c>
      <c r="D114" s="21" t="s">
        <v>54</v>
      </c>
      <c r="E114" s="27">
        <v>3</v>
      </c>
      <c r="F114" s="16"/>
      <c r="G114" s="17"/>
      <c r="H114" s="11">
        <f t="shared" si="2"/>
        <v>0</v>
      </c>
      <c r="I114" s="11">
        <f t="shared" si="3"/>
        <v>0</v>
      </c>
    </row>
    <row r="115" spans="2:9" ht="15.6" x14ac:dyDescent="0.45">
      <c r="B115" s="21" t="s">
        <v>36</v>
      </c>
      <c r="C115" s="20" t="s">
        <v>81</v>
      </c>
      <c r="D115" s="21" t="s">
        <v>54</v>
      </c>
      <c r="E115" s="27">
        <v>40</v>
      </c>
      <c r="F115" s="16"/>
      <c r="G115" s="17"/>
      <c r="H115" s="11">
        <f t="shared" si="2"/>
        <v>0</v>
      </c>
      <c r="I115" s="11">
        <f t="shared" si="3"/>
        <v>0</v>
      </c>
    </row>
    <row r="116" spans="2:9" ht="15.6" x14ac:dyDescent="0.45">
      <c r="B116" s="21" t="s">
        <v>37</v>
      </c>
      <c r="C116" s="20" t="s">
        <v>82</v>
      </c>
      <c r="D116" s="21" t="s">
        <v>54</v>
      </c>
      <c r="E116" s="27">
        <v>10</v>
      </c>
      <c r="F116" s="16"/>
      <c r="G116" s="17"/>
      <c r="H116" s="11">
        <f t="shared" si="2"/>
        <v>0</v>
      </c>
      <c r="I116" s="11">
        <f t="shared" si="3"/>
        <v>0</v>
      </c>
    </row>
    <row r="117" spans="2:9" ht="15.6" x14ac:dyDescent="0.45">
      <c r="B117" s="21" t="s">
        <v>38</v>
      </c>
      <c r="C117" s="20" t="s">
        <v>83</v>
      </c>
      <c r="D117" s="21" t="s">
        <v>95</v>
      </c>
      <c r="E117" s="27">
        <v>10</v>
      </c>
      <c r="F117" s="16"/>
      <c r="G117" s="17"/>
      <c r="H117" s="11">
        <f t="shared" si="2"/>
        <v>0</v>
      </c>
      <c r="I117" s="11">
        <f t="shared" si="3"/>
        <v>0</v>
      </c>
    </row>
    <row r="118" spans="2:9" ht="15.6" x14ac:dyDescent="0.45">
      <c r="B118" s="21" t="s">
        <v>39</v>
      </c>
      <c r="C118" s="20" t="s">
        <v>84</v>
      </c>
      <c r="D118" s="21" t="s">
        <v>54</v>
      </c>
      <c r="E118" s="27">
        <v>20</v>
      </c>
      <c r="F118" s="16"/>
      <c r="G118" s="17"/>
      <c r="H118" s="11">
        <f t="shared" si="2"/>
        <v>0</v>
      </c>
      <c r="I118" s="11">
        <f t="shared" si="3"/>
        <v>0</v>
      </c>
    </row>
    <row r="119" spans="2:9" ht="15.6" x14ac:dyDescent="0.45">
      <c r="B119" s="21" t="s">
        <v>40</v>
      </c>
      <c r="C119" s="20" t="s">
        <v>85</v>
      </c>
      <c r="D119" s="21" t="s">
        <v>54</v>
      </c>
      <c r="E119" s="27">
        <v>30</v>
      </c>
      <c r="F119" s="16"/>
      <c r="G119" s="17"/>
      <c r="H119" s="11">
        <f t="shared" si="2"/>
        <v>0</v>
      </c>
      <c r="I119" s="11">
        <f t="shared" si="3"/>
        <v>0</v>
      </c>
    </row>
    <row r="120" spans="2:9" ht="15.6" x14ac:dyDescent="0.45">
      <c r="B120" s="21" t="s">
        <v>41</v>
      </c>
      <c r="C120" s="20" t="s">
        <v>86</v>
      </c>
      <c r="D120" s="21" t="s">
        <v>66</v>
      </c>
      <c r="E120" s="27">
        <v>50</v>
      </c>
      <c r="F120" s="16"/>
      <c r="G120" s="17"/>
      <c r="H120" s="11">
        <f t="shared" si="2"/>
        <v>0</v>
      </c>
      <c r="I120" s="11">
        <f t="shared" si="3"/>
        <v>0</v>
      </c>
    </row>
    <row r="121" spans="2:9" ht="15.6" x14ac:dyDescent="0.45">
      <c r="B121" s="21" t="s">
        <v>42</v>
      </c>
      <c r="C121" s="20" t="s">
        <v>87</v>
      </c>
      <c r="D121" s="21" t="s">
        <v>54</v>
      </c>
      <c r="E121" s="27">
        <v>25</v>
      </c>
      <c r="F121" s="16"/>
      <c r="G121" s="17"/>
      <c r="H121" s="11">
        <f t="shared" si="2"/>
        <v>0</v>
      </c>
      <c r="I121" s="11">
        <f t="shared" si="3"/>
        <v>0</v>
      </c>
    </row>
    <row r="122" spans="2:9" ht="15.6" x14ac:dyDescent="0.45">
      <c r="B122" s="21" t="s">
        <v>43</v>
      </c>
      <c r="C122" s="20" t="s">
        <v>88</v>
      </c>
      <c r="D122" s="21" t="s">
        <v>54</v>
      </c>
      <c r="E122" s="27">
        <v>10</v>
      </c>
      <c r="F122" s="16"/>
      <c r="G122" s="17"/>
      <c r="H122" s="11">
        <f t="shared" si="2"/>
        <v>0</v>
      </c>
      <c r="I122" s="11">
        <f t="shared" si="3"/>
        <v>0</v>
      </c>
    </row>
    <row r="123" spans="2:9" ht="15.6" x14ac:dyDescent="0.45">
      <c r="B123" s="21" t="s">
        <v>44</v>
      </c>
      <c r="C123" s="20" t="s">
        <v>89</v>
      </c>
      <c r="D123" s="21" t="s">
        <v>54</v>
      </c>
      <c r="E123" s="27">
        <v>20</v>
      </c>
      <c r="F123" s="16"/>
      <c r="G123" s="17"/>
      <c r="H123" s="11">
        <f t="shared" si="2"/>
        <v>0</v>
      </c>
      <c r="I123" s="11">
        <f t="shared" si="3"/>
        <v>0</v>
      </c>
    </row>
    <row r="124" spans="2:9" ht="15.6" x14ac:dyDescent="0.45">
      <c r="B124" s="21" t="s">
        <v>45</v>
      </c>
      <c r="C124" s="20" t="s">
        <v>90</v>
      </c>
      <c r="D124" s="21" t="s">
        <v>54</v>
      </c>
      <c r="E124" s="27">
        <v>100</v>
      </c>
      <c r="F124" s="16"/>
      <c r="G124" s="17"/>
      <c r="H124" s="11">
        <f t="shared" si="2"/>
        <v>0</v>
      </c>
      <c r="I124" s="11">
        <f t="shared" si="3"/>
        <v>0</v>
      </c>
    </row>
    <row r="125" spans="2:9" ht="15.6" x14ac:dyDescent="0.45">
      <c r="B125" s="21" t="s">
        <v>46</v>
      </c>
      <c r="C125" s="20" t="s">
        <v>91</v>
      </c>
      <c r="D125" s="21" t="s">
        <v>54</v>
      </c>
      <c r="E125" s="27">
        <v>70</v>
      </c>
      <c r="F125" s="16"/>
      <c r="G125" s="17"/>
      <c r="H125" s="11">
        <f t="shared" si="2"/>
        <v>0</v>
      </c>
      <c r="I125" s="11">
        <f t="shared" si="3"/>
        <v>0</v>
      </c>
    </row>
    <row r="126" spans="2:9" ht="15.6" x14ac:dyDescent="0.45">
      <c r="B126" s="21" t="s">
        <v>47</v>
      </c>
      <c r="C126" s="20" t="s">
        <v>92</v>
      </c>
      <c r="D126" s="21" t="s">
        <v>66</v>
      </c>
      <c r="E126" s="27">
        <v>2000</v>
      </c>
      <c r="F126" s="16"/>
      <c r="G126" s="17"/>
      <c r="H126" s="11">
        <f t="shared" si="2"/>
        <v>0</v>
      </c>
      <c r="I126" s="11">
        <f t="shared" si="3"/>
        <v>0</v>
      </c>
    </row>
    <row r="127" spans="2:9" ht="15.6" x14ac:dyDescent="0.45">
      <c r="B127" s="21" t="s">
        <v>48</v>
      </c>
      <c r="C127" s="20" t="s">
        <v>96</v>
      </c>
      <c r="D127" s="21" t="s">
        <v>54</v>
      </c>
      <c r="E127" s="27">
        <v>50</v>
      </c>
      <c r="F127" s="16"/>
      <c r="G127" s="17"/>
      <c r="H127" s="11">
        <f t="shared" si="2"/>
        <v>0</v>
      </c>
      <c r="I127" s="11">
        <f t="shared" si="3"/>
        <v>0</v>
      </c>
    </row>
    <row r="128" spans="2:9" ht="15.6" x14ac:dyDescent="0.45">
      <c r="B128" s="21" t="s">
        <v>49</v>
      </c>
      <c r="C128" s="20" t="s">
        <v>94</v>
      </c>
      <c r="D128" s="21" t="s">
        <v>66</v>
      </c>
      <c r="E128" s="27">
        <v>50</v>
      </c>
      <c r="F128" s="16"/>
      <c r="G128" s="17"/>
      <c r="H128" s="11">
        <f t="shared" si="2"/>
        <v>0</v>
      </c>
      <c r="I128" s="11">
        <f t="shared" si="3"/>
        <v>0</v>
      </c>
    </row>
    <row r="129" spans="2:9" ht="15.6" x14ac:dyDescent="0.45">
      <c r="B129" s="21" t="s">
        <v>50</v>
      </c>
      <c r="C129" s="20" t="s">
        <v>97</v>
      </c>
      <c r="D129" s="21" t="s">
        <v>95</v>
      </c>
      <c r="E129" s="27">
        <v>10</v>
      </c>
      <c r="F129" s="16"/>
      <c r="G129" s="17"/>
      <c r="H129" s="11">
        <f t="shared" si="2"/>
        <v>0</v>
      </c>
      <c r="I129" s="11">
        <f t="shared" si="3"/>
        <v>0</v>
      </c>
    </row>
    <row r="130" spans="2:9" ht="15.6" x14ac:dyDescent="0.45">
      <c r="B130" s="21" t="s">
        <v>51</v>
      </c>
      <c r="C130" s="20" t="s">
        <v>98</v>
      </c>
      <c r="D130" s="21" t="s">
        <v>54</v>
      </c>
      <c r="E130" s="27">
        <v>5</v>
      </c>
      <c r="F130" s="16"/>
      <c r="G130" s="17"/>
      <c r="H130" s="11">
        <f t="shared" si="2"/>
        <v>0</v>
      </c>
      <c r="I130" s="11">
        <f t="shared" si="3"/>
        <v>0</v>
      </c>
    </row>
    <row r="131" spans="2:9" ht="15.6" x14ac:dyDescent="0.45">
      <c r="B131" s="21" t="s">
        <v>52</v>
      </c>
      <c r="C131" s="20" t="s">
        <v>99</v>
      </c>
      <c r="D131" s="21" t="s">
        <v>54</v>
      </c>
      <c r="E131" s="27">
        <v>10</v>
      </c>
      <c r="F131" s="16"/>
      <c r="G131" s="17"/>
      <c r="H131" s="11">
        <f t="shared" si="2"/>
        <v>0</v>
      </c>
      <c r="I131" s="11">
        <f t="shared" si="3"/>
        <v>0</v>
      </c>
    </row>
    <row r="132" spans="2:9" ht="15.6" x14ac:dyDescent="0.45">
      <c r="B132" s="21" t="s">
        <v>53</v>
      </c>
      <c r="C132" s="20" t="s">
        <v>100</v>
      </c>
      <c r="D132" s="21" t="s">
        <v>66</v>
      </c>
      <c r="E132" s="27">
        <v>40</v>
      </c>
      <c r="F132" s="16"/>
      <c r="G132" s="17"/>
      <c r="H132" s="11">
        <f t="shared" si="2"/>
        <v>0</v>
      </c>
      <c r="I132" s="11">
        <f t="shared" si="3"/>
        <v>0</v>
      </c>
    </row>
    <row r="133" spans="2:9" ht="21" customHeight="1" x14ac:dyDescent="0.45">
      <c r="B133" s="39" t="s">
        <v>11</v>
      </c>
      <c r="C133" s="39"/>
      <c r="D133" s="39"/>
      <c r="E133" s="39"/>
      <c r="F133" s="39"/>
      <c r="G133" s="39"/>
      <c r="H133" s="22">
        <f>SUM(H95:H132)</f>
        <v>0</v>
      </c>
      <c r="I133" s="22">
        <f>SUM(I95:I132)</f>
        <v>0</v>
      </c>
    </row>
    <row r="136" spans="2:9" ht="12.75" customHeight="1" x14ac:dyDescent="0.45">
      <c r="B136" s="42" t="s">
        <v>102</v>
      </c>
      <c r="C136" s="43"/>
      <c r="D136" s="43"/>
      <c r="E136" s="43"/>
      <c r="F136" s="43"/>
      <c r="G136" s="43"/>
      <c r="H136" s="43"/>
      <c r="I136" s="48">
        <f>SUM(I89,I133)</f>
        <v>0</v>
      </c>
    </row>
    <row r="137" spans="2:9" ht="12.75" customHeight="1" x14ac:dyDescent="0.45">
      <c r="B137" s="44"/>
      <c r="C137" s="45"/>
      <c r="D137" s="45"/>
      <c r="E137" s="45"/>
      <c r="F137" s="45"/>
      <c r="G137" s="45"/>
      <c r="H137" s="45"/>
      <c r="I137" s="49"/>
    </row>
    <row r="138" spans="2:9" ht="12.75" customHeight="1" x14ac:dyDescent="0.45">
      <c r="B138" s="44"/>
      <c r="C138" s="45"/>
      <c r="D138" s="45"/>
      <c r="E138" s="45"/>
      <c r="F138" s="45"/>
      <c r="G138" s="45"/>
      <c r="H138" s="45"/>
      <c r="I138" s="50"/>
    </row>
    <row r="139" spans="2:9" ht="12.75" customHeight="1" x14ac:dyDescent="0.45">
      <c r="B139" s="44"/>
      <c r="C139" s="45"/>
      <c r="D139" s="45"/>
      <c r="E139" s="45"/>
      <c r="F139" s="45"/>
      <c r="G139" s="45"/>
      <c r="H139" s="45"/>
      <c r="I139" s="51" t="s">
        <v>56</v>
      </c>
    </row>
    <row r="140" spans="2:9" ht="12.75" customHeight="1" x14ac:dyDescent="0.45">
      <c r="B140" s="44"/>
      <c r="C140" s="45"/>
      <c r="D140" s="45"/>
      <c r="E140" s="45"/>
      <c r="F140" s="45"/>
      <c r="G140" s="45"/>
      <c r="H140" s="45"/>
      <c r="I140" s="52"/>
    </row>
    <row r="141" spans="2:9" ht="12.75" customHeight="1" x14ac:dyDescent="0.45">
      <c r="B141" s="46"/>
      <c r="C141" s="47"/>
      <c r="D141" s="47"/>
      <c r="E141" s="47"/>
      <c r="F141" s="47"/>
      <c r="G141" s="47"/>
      <c r="H141" s="47"/>
      <c r="I141" s="53"/>
    </row>
  </sheetData>
  <sheetProtection selectLockedCells="1"/>
  <sortState xmlns:xlrd2="http://schemas.microsoft.com/office/spreadsheetml/2017/richdata2" ref="C54:H110">
    <sortCondition ref="C54:C110"/>
  </sortState>
  <mergeCells count="21">
    <mergeCell ref="B91:I91"/>
    <mergeCell ref="B133:G133"/>
    <mergeCell ref="B136:H141"/>
    <mergeCell ref="I136:I138"/>
    <mergeCell ref="I139:I141"/>
    <mergeCell ref="C41:I43"/>
    <mergeCell ref="B41:B43"/>
    <mergeCell ref="B33:B35"/>
    <mergeCell ref="B46:I48"/>
    <mergeCell ref="B89:G89"/>
    <mergeCell ref="C33:I35"/>
    <mergeCell ref="B50:I50"/>
    <mergeCell ref="B37:B39"/>
    <mergeCell ref="C37:I39"/>
    <mergeCell ref="B26:I31"/>
    <mergeCell ref="H1:I1"/>
    <mergeCell ref="B5:I7"/>
    <mergeCell ref="B9:I10"/>
    <mergeCell ref="B13:I14"/>
    <mergeCell ref="B22:I24"/>
    <mergeCell ref="B17:I20"/>
  </mergeCells>
  <conditionalFormatting sqref="B54:B88">
    <cfRule type="duplicateValues" dxfId="1" priority="4"/>
  </conditionalFormatting>
  <conditionalFormatting sqref="B95:B132">
    <cfRule type="duplicateValues" dxfId="0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4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Anna Studencka</cp:lastModifiedBy>
  <cp:lastPrinted>2025-12-15T14:40:07Z</cp:lastPrinted>
  <dcterms:created xsi:type="dcterms:W3CDTF">2022-03-11T13:24:00Z</dcterms:created>
  <dcterms:modified xsi:type="dcterms:W3CDTF">2025-12-15T16:09:54Z</dcterms:modified>
</cp:coreProperties>
</file>